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Шаблон" sheetId="5" r:id="rId1"/>
    <sheet name="Расходы" sheetId="4" r:id="rId2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5" l="1"/>
  <c r="L16" i="5"/>
  <c r="K16" i="5"/>
  <c r="B16" i="5"/>
  <c r="D16" i="5"/>
  <c r="E16" i="5"/>
  <c r="F16" i="5"/>
  <c r="G16" i="5"/>
  <c r="H16" i="5"/>
  <c r="D13" i="5"/>
  <c r="E13" i="5"/>
  <c r="F13" i="5"/>
  <c r="G13" i="5"/>
  <c r="H13" i="5"/>
  <c r="P13" i="5"/>
  <c r="P16" i="5"/>
  <c r="P43" i="5"/>
  <c r="Q13" i="5"/>
  <c r="Q16" i="5"/>
  <c r="Q43" i="5"/>
  <c r="R13" i="5"/>
  <c r="R16" i="5"/>
  <c r="R43" i="5"/>
  <c r="S13" i="5"/>
  <c r="S16" i="5"/>
  <c r="S43" i="5"/>
  <c r="T13" i="5"/>
  <c r="T16" i="5"/>
  <c r="T43" i="5"/>
  <c r="U13" i="5"/>
  <c r="U16" i="5"/>
  <c r="U43" i="5"/>
  <c r="V13" i="5"/>
  <c r="V16" i="5"/>
  <c r="V43" i="5"/>
  <c r="W13" i="5"/>
  <c r="W16" i="5"/>
  <c r="W43" i="5"/>
  <c r="C13" i="5"/>
  <c r="C16" i="5"/>
  <c r="C43" i="5"/>
  <c r="D43" i="5"/>
  <c r="E43" i="5"/>
  <c r="F43" i="5"/>
  <c r="G43" i="5"/>
  <c r="H43" i="5"/>
  <c r="I13" i="5"/>
  <c r="I16" i="5"/>
  <c r="I43" i="5"/>
  <c r="J13" i="5"/>
  <c r="J16" i="5"/>
  <c r="J43" i="5"/>
  <c r="K13" i="5"/>
  <c r="K43" i="5"/>
  <c r="L13" i="5"/>
  <c r="L43" i="5"/>
  <c r="M13" i="5"/>
  <c r="M43" i="5"/>
  <c r="O16" i="5"/>
  <c r="O13" i="5"/>
  <c r="O43" i="5"/>
  <c r="N20" i="5"/>
  <c r="B13" i="5"/>
  <c r="B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19" i="5"/>
  <c r="N18" i="5"/>
  <c r="N17" i="5"/>
  <c r="N43" i="5"/>
  <c r="N16" i="5"/>
  <c r="N15" i="5"/>
  <c r="N14" i="5"/>
  <c r="N13" i="5"/>
</calcChain>
</file>

<file path=xl/sharedStrings.xml><?xml version="1.0" encoding="utf-8"?>
<sst xmlns="http://schemas.openxmlformats.org/spreadsheetml/2006/main" count="80" uniqueCount="63">
  <si>
    <t>Охрана</t>
  </si>
  <si>
    <t>Телефон</t>
  </si>
  <si>
    <t>Эквайринг</t>
  </si>
  <si>
    <t>Кейтринг</t>
  </si>
  <si>
    <t>Перечень</t>
  </si>
  <si>
    <t>Компания</t>
  </si>
  <si>
    <t>Дата оплаты</t>
  </si>
  <si>
    <t>Сумма</t>
  </si>
  <si>
    <t>Комментарии и примечания</t>
  </si>
  <si>
    <t>Обязательные платежи</t>
  </si>
  <si>
    <t>Оплата аренды помещения</t>
  </si>
  <si>
    <t>Оплата коммунальных услуг</t>
  </si>
  <si>
    <t>Возмещение расходов за электроэнергию</t>
  </si>
  <si>
    <t>Оплата услуг прачки</t>
  </si>
  <si>
    <t>Оплата комиссий с элекронных систем</t>
  </si>
  <si>
    <t>компания</t>
  </si>
  <si>
    <t>дата оплаты</t>
  </si>
  <si>
    <t>сумма</t>
  </si>
  <si>
    <t>комментарии и примечания</t>
  </si>
  <si>
    <t xml:space="preserve">Пожарная сигнализация, договор на обслуживание, огнетушители+паспорта, проект </t>
  </si>
  <si>
    <t>Регистрации, ЭЛПОСТ подписанный договор</t>
  </si>
  <si>
    <t>Уголок потребителя</t>
  </si>
  <si>
    <t>Инструментальные замеры (микроклимат, освещение)-Сан заключение-классификатор</t>
  </si>
  <si>
    <t>Договор вывоза мусора ТБО</t>
  </si>
  <si>
    <t>Договор БНОВО или другой АСУ</t>
  </si>
  <si>
    <t>Интернет, телевидение</t>
  </si>
  <si>
    <t>Договор клининг</t>
  </si>
  <si>
    <t>Договор видеонаблюдение</t>
  </si>
  <si>
    <t>Дезинфекция и деритаризация</t>
  </si>
  <si>
    <t>ОБЩИЙ ИТОГ ПО МЕСЯЦУ (СРЕДНИЙ РАСХОД): РУБ.</t>
  </si>
  <si>
    <t>ЗАРАБОТНЫЕ ПЛАТЫ: АДМИН+ГОРНИЧНАЯ, ТЕХНИК</t>
  </si>
  <si>
    <t>РАСХОДЫ</t>
  </si>
  <si>
    <t>Проживание</t>
  </si>
  <si>
    <t>Прочие услуги (расшифровать)</t>
  </si>
  <si>
    <t>Аренда помещения</t>
  </si>
  <si>
    <t>Коммунальные услуги (расшифровать)</t>
  </si>
  <si>
    <t>Фонд заработной платы (перечислить персонал)</t>
  </si>
  <si>
    <t>Страховые взносы от фонда заработной платы</t>
  </si>
  <si>
    <t>Вывоз муссора</t>
  </si>
  <si>
    <t>Информационные услуги (расшифровать)</t>
  </si>
  <si>
    <t>Клининговые услуги</t>
  </si>
  <si>
    <t>Видеонаблюдение</t>
  </si>
  <si>
    <t>Факт ВЫРУЧКА, руб.</t>
  </si>
  <si>
    <t>…</t>
  </si>
  <si>
    <t>Факт РАСХОДЫ, руб.</t>
  </si>
  <si>
    <t>ОБЩИЙ ИТОГ (Факт ВЫРУЧКА-Факт РАСХОДЫ), руб.</t>
  </si>
  <si>
    <t>Организационно-правовая форма:</t>
  </si>
  <si>
    <t>Максимальное размещение, чел.:</t>
  </si>
  <si>
    <t>Возраст бизнеса:</t>
  </si>
  <si>
    <t>Жилой / нежилой фонд:</t>
  </si>
  <si>
    <t>Дата прохождения классификации:</t>
  </si>
  <si>
    <t xml:space="preserve">Площадь помещения: </t>
  </si>
  <si>
    <t>Этаж</t>
  </si>
  <si>
    <t>Запасный выход</t>
  </si>
  <si>
    <t>Услуги УК</t>
  </si>
  <si>
    <t>Открытие</t>
  </si>
  <si>
    <t>Причина продажи бизнеса</t>
  </si>
  <si>
    <t>2018 год</t>
  </si>
  <si>
    <t>ИП</t>
  </si>
  <si>
    <t>Полуподвал</t>
  </si>
  <si>
    <t>Есть</t>
  </si>
  <si>
    <t>Смена места проживания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</si>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</sst>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2" borderId="1" xfId="0" applyFont="1" applyFill="1" applyBorder="1"/>
    <xf numFmtId="43" fontId="3" fillId="0" borderId="1" xfId="1" applyFont="1" applyBorder="1"/>
    <xf numFmtId="43" fontId="3" fillId="0" borderId="3" xfId="1" applyFont="1" applyBorder="1"/>
    <xf numFmtId="43" fontId="3" fillId="0" borderId="1" xfId="0" applyNumberFormat="1" applyFont="1" applyBorder="1"/>
    <xf numFmtId="0" fontId="1" fillId="0" borderId="0" xfId="0" applyFont="1"/>
    <xf numFmtId="3" fontId="3" fillId="0" borderId="1" xfId="0" applyNumberFormat="1" applyFont="1" applyBorder="1"/>
    <xf numFmtId="0" fontId="5" fillId="0" borderId="0" xfId="0" applyFont="1"/>
    <xf numFmtId="0" fontId="6" fillId="0" borderId="0" xfId="0" applyFont="1"/>
    <xf numFmtId="3" fontId="6" fillId="0" borderId="1" xfId="0" applyNumberFormat="1" applyFont="1" applyBorder="1"/>
    <xf numFmtId="3" fontId="6" fillId="2" borderId="1" xfId="0" applyNumberFormat="1" applyFont="1" applyFill="1" applyBorder="1"/>
    <xf numFmtId="17" fontId="7" fillId="0" borderId="1" xfId="0" applyNumberFormat="1" applyFont="1" applyBorder="1"/>
    <xf numFmtId="0" fontId="8" fillId="0" borderId="0" xfId="0" applyFont="1"/>
    <xf numFmtId="3" fontId="1" fillId="2" borderId="1" xfId="0" applyNumberFormat="1" applyFont="1" applyFill="1" applyBorder="1"/>
    <xf numFmtId="0" fontId="9" fillId="0" borderId="0" xfId="0" applyFont="1"/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/>
    <xf numFmtId="17" fontId="8" fillId="0" borderId="1" xfId="0" applyNumberFormat="1" applyFont="1" applyBorder="1"/>
    <xf numFmtId="0" fontId="6" fillId="0" borderId="1" xfId="0" applyFont="1" applyBorder="1"/>
    <xf numFmtId="17" fontId="7" fillId="0" borderId="5" xfId="0" applyNumberFormat="1" applyFont="1" applyBorder="1"/>
    <xf numFmtId="3" fontId="1" fillId="2" borderId="5" xfId="0" applyNumberFormat="1" applyFont="1" applyFill="1" applyBorder="1"/>
    <xf numFmtId="3" fontId="6" fillId="0" borderId="5" xfId="0" applyNumberFormat="1" applyFont="1" applyBorder="1"/>
    <xf numFmtId="3" fontId="3" fillId="0" borderId="5" xfId="0" applyNumberFormat="1" applyFont="1" applyBorder="1"/>
    <xf numFmtId="0" fontId="7" fillId="0" borderId="6" xfId="0" applyFont="1" applyBorder="1"/>
    <xf numFmtId="0" fontId="1" fillId="2" borderId="7" xfId="0" applyFont="1" applyFill="1" applyBorder="1"/>
    <xf numFmtId="0" fontId="3" fillId="0" borderId="7" xfId="0" applyFont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zoomScale="85" zoomScaleNormal="85" zoomScalePageLayoutView="85" workbookViewId="0">
      <pane xSplit="1" ySplit="12" topLeftCell="F32" activePane="bottomRight" state="frozen"/>
      <selection pane="topRight" activeCell="B1" sqref="B1"/>
      <selection pane="bottomLeft" activeCell="A4" sqref="A4"/>
      <selection pane="bottomRight" activeCell="W13" sqref="W13"/>
    </sheetView>
  </sheetViews>
  <sheetFormatPr defaultColWidth="8.7109375" defaultRowHeight="15" x14ac:dyDescent="0.25"/>
  <cols>
    <col min="1" max="1" width="57" customWidth="1"/>
    <col min="2" max="2" width="13.140625" bestFit="1" customWidth="1"/>
    <col min="3" max="17" width="11.7109375" customWidth="1"/>
    <col min="18" max="18" width="14" bestFit="1" customWidth="1"/>
    <col min="19" max="23" width="11.7109375" customWidth="1"/>
    <col min="24" max="24" width="41.42578125" customWidth="1"/>
  </cols>
  <sheetData>
    <row r="1" spans="1:23" ht="20.45" x14ac:dyDescent="0.35">
      <c r="A1" s="12"/>
      <c r="B1" s="10"/>
      <c r="C1" s="10"/>
      <c r="D1" s="10"/>
      <c r="E1" s="10"/>
      <c r="F1" s="10"/>
      <c r="G1" s="10"/>
      <c r="H1" s="10"/>
      <c r="I1" s="10"/>
    </row>
    <row r="2" spans="1:23" s="13" customFormat="1" ht="15.75" x14ac:dyDescent="0.25">
      <c r="A2" s="4" t="s">
        <v>46</v>
      </c>
      <c r="B2" s="20" t="s">
        <v>58</v>
      </c>
      <c r="C2" s="3"/>
      <c r="D2" s="3"/>
      <c r="E2" s="3"/>
      <c r="F2" s="3"/>
      <c r="G2" s="3"/>
      <c r="H2" s="3"/>
      <c r="I2" s="3"/>
    </row>
    <row r="3" spans="1:23" s="13" customFormat="1" ht="15.75" x14ac:dyDescent="0.25">
      <c r="A3" s="4" t="s">
        <v>51</v>
      </c>
      <c r="B3" s="20">
        <v>208</v>
      </c>
      <c r="C3" s="3"/>
      <c r="D3" s="3"/>
      <c r="E3" s="3"/>
      <c r="F3" s="3"/>
      <c r="G3" s="3"/>
      <c r="H3" s="3"/>
      <c r="I3" s="3"/>
    </row>
    <row r="4" spans="1:23" s="13" customFormat="1" ht="15.75" x14ac:dyDescent="0.25">
      <c r="A4" s="4" t="s">
        <v>47</v>
      </c>
      <c r="B4" s="20">
        <v>36</v>
      </c>
      <c r="C4" s="3"/>
      <c r="D4" s="3"/>
      <c r="E4" s="3"/>
      <c r="F4" s="3"/>
      <c r="G4" s="3"/>
      <c r="H4" s="3"/>
      <c r="I4" s="3"/>
    </row>
    <row r="5" spans="1:23" s="13" customFormat="1" ht="15.75" x14ac:dyDescent="0.25">
      <c r="A5" s="4" t="s">
        <v>48</v>
      </c>
      <c r="B5" s="20">
        <v>5</v>
      </c>
      <c r="C5" s="3"/>
      <c r="D5" s="3"/>
      <c r="E5" s="3"/>
      <c r="F5" s="3"/>
      <c r="G5" s="3"/>
      <c r="H5" s="3"/>
      <c r="I5" s="3"/>
    </row>
    <row r="6" spans="1:23" s="13" customFormat="1" ht="15.75" x14ac:dyDescent="0.25">
      <c r="A6" s="4" t="s">
        <v>49</v>
      </c>
      <c r="B6" s="20"/>
      <c r="C6" s="3"/>
      <c r="D6" s="3"/>
      <c r="E6" s="3"/>
      <c r="F6" s="3"/>
      <c r="G6" s="3"/>
      <c r="H6" s="3"/>
      <c r="I6" s="3"/>
    </row>
    <row r="7" spans="1:23" s="13" customFormat="1" ht="15.75" x14ac:dyDescent="0.25">
      <c r="A7" s="4" t="s">
        <v>52</v>
      </c>
      <c r="B7" s="20" t="s">
        <v>59</v>
      </c>
      <c r="C7" s="3"/>
      <c r="D7" s="3"/>
      <c r="E7" s="3"/>
      <c r="F7" s="3"/>
      <c r="G7" s="3"/>
      <c r="H7" s="3"/>
      <c r="I7" s="3"/>
    </row>
    <row r="8" spans="1:23" s="13" customFormat="1" ht="15.75" x14ac:dyDescent="0.25">
      <c r="A8" s="4" t="s">
        <v>53</v>
      </c>
      <c r="B8" s="20" t="s">
        <v>60</v>
      </c>
      <c r="C8" s="3"/>
      <c r="D8" s="3"/>
      <c r="E8" s="3"/>
      <c r="F8" s="3"/>
      <c r="G8" s="3"/>
      <c r="H8" s="3"/>
      <c r="I8" s="3"/>
    </row>
    <row r="9" spans="1:23" s="13" customFormat="1" ht="15.75" x14ac:dyDescent="0.25">
      <c r="A9" s="4" t="s">
        <v>50</v>
      </c>
      <c r="B9" s="20" t="s">
        <v>62</v>
      </c>
      <c r="C9" s="3"/>
      <c r="D9" s="3"/>
      <c r="E9" s="3"/>
      <c r="F9" s="3"/>
      <c r="G9" s="3"/>
      <c r="H9" s="3"/>
      <c r="I9" s="3"/>
    </row>
    <row r="10" spans="1:23" s="13" customFormat="1" ht="15.75" x14ac:dyDescent="0.25">
      <c r="A10" s="4" t="s">
        <v>56</v>
      </c>
      <c r="B10" s="4" t="s">
        <v>61</v>
      </c>
      <c r="C10" s="3"/>
      <c r="D10" s="3"/>
      <c r="E10" s="3"/>
      <c r="F10" s="3"/>
      <c r="G10" s="3"/>
      <c r="H10" s="3"/>
      <c r="I10" s="3"/>
    </row>
    <row r="11" spans="1:23" s="13" customFormat="1" ht="16.5" thickBot="1" x14ac:dyDescent="0.3">
      <c r="I11" s="13" t="s">
        <v>55</v>
      </c>
    </row>
    <row r="12" spans="1:23" s="17" customFormat="1" ht="18.75" x14ac:dyDescent="0.3">
      <c r="A12" s="28"/>
      <c r="B12" s="24">
        <v>43101</v>
      </c>
      <c r="C12" s="24">
        <v>43132</v>
      </c>
      <c r="D12" s="24">
        <v>43160</v>
      </c>
      <c r="E12" s="24">
        <v>43191</v>
      </c>
      <c r="F12" s="24">
        <v>43221</v>
      </c>
      <c r="G12" s="24">
        <v>43252</v>
      </c>
      <c r="H12" s="24">
        <v>43282</v>
      </c>
      <c r="I12" s="24">
        <v>43313</v>
      </c>
      <c r="J12" s="24">
        <v>43344</v>
      </c>
      <c r="K12" s="24">
        <v>43374</v>
      </c>
      <c r="L12" s="24">
        <v>43405</v>
      </c>
      <c r="M12" s="24">
        <v>43435</v>
      </c>
      <c r="N12" s="16" t="s">
        <v>57</v>
      </c>
      <c r="O12" s="22">
        <v>43466</v>
      </c>
      <c r="P12" s="22">
        <v>43497</v>
      </c>
      <c r="Q12" s="22">
        <v>43525</v>
      </c>
      <c r="R12" s="22">
        <v>43556</v>
      </c>
      <c r="S12" s="22">
        <v>43586</v>
      </c>
      <c r="T12" s="22">
        <v>43617</v>
      </c>
      <c r="U12" s="22">
        <v>43647</v>
      </c>
      <c r="V12" s="22">
        <v>43678</v>
      </c>
      <c r="W12" s="22">
        <v>43709</v>
      </c>
    </row>
    <row r="13" spans="1:23" s="17" customFormat="1" ht="18.75" x14ac:dyDescent="0.3">
      <c r="A13" s="29" t="s">
        <v>42</v>
      </c>
      <c r="B13" s="25">
        <f t="shared" ref="B13:M13" si="0">SUM(B14:B15)</f>
        <v>371200</v>
      </c>
      <c r="C13" s="18">
        <f t="shared" si="0"/>
        <v>371200</v>
      </c>
      <c r="D13" s="18">
        <f t="shared" si="0"/>
        <v>371200</v>
      </c>
      <c r="E13" s="18">
        <f t="shared" si="0"/>
        <v>391200</v>
      </c>
      <c r="F13" s="18">
        <f t="shared" si="0"/>
        <v>391200</v>
      </c>
      <c r="G13" s="18">
        <f t="shared" si="0"/>
        <v>391200</v>
      </c>
      <c r="H13" s="18">
        <f t="shared" si="0"/>
        <v>391200</v>
      </c>
      <c r="I13" s="18">
        <f t="shared" si="0"/>
        <v>391200</v>
      </c>
      <c r="J13" s="18">
        <f t="shared" si="0"/>
        <v>391200</v>
      </c>
      <c r="K13" s="18">
        <f t="shared" si="0"/>
        <v>371200</v>
      </c>
      <c r="L13" s="18">
        <f t="shared" si="0"/>
        <v>371200</v>
      </c>
      <c r="M13" s="18">
        <f t="shared" si="0"/>
        <v>371200</v>
      </c>
      <c r="N13" s="18">
        <f t="shared" ref="N13:N43" si="1">SUM(B13:M13)</f>
        <v>4574400</v>
      </c>
      <c r="O13" s="18">
        <f t="shared" ref="O13:R13" si="2">SUM(O14:O15)</f>
        <v>370400</v>
      </c>
      <c r="P13" s="18">
        <f t="shared" si="2"/>
        <v>370400</v>
      </c>
      <c r="Q13" s="18">
        <f t="shared" si="2"/>
        <v>370400</v>
      </c>
      <c r="R13" s="18">
        <f t="shared" si="2"/>
        <v>390400</v>
      </c>
      <c r="S13" s="18">
        <f t="shared" ref="S13:T13" si="3">SUM(S14:S15)</f>
        <v>390400</v>
      </c>
      <c r="T13" s="18">
        <f t="shared" si="3"/>
        <v>390400</v>
      </c>
      <c r="U13" s="18">
        <f t="shared" ref="U13:W13" si="4">SUM(U14:U15)</f>
        <v>390400</v>
      </c>
      <c r="V13" s="18">
        <f t="shared" si="4"/>
        <v>390400</v>
      </c>
      <c r="W13" s="18">
        <f t="shared" si="4"/>
        <v>390400</v>
      </c>
    </row>
    <row r="14" spans="1:23" s="13" customFormat="1" ht="18.75" x14ac:dyDescent="0.3">
      <c r="A14" s="30" t="s">
        <v>32</v>
      </c>
      <c r="B14" s="26">
        <v>354000</v>
      </c>
      <c r="C14" s="26">
        <v>354000</v>
      </c>
      <c r="D14" s="26">
        <v>354000</v>
      </c>
      <c r="E14" s="26">
        <v>374000</v>
      </c>
      <c r="F14" s="26">
        <v>374000</v>
      </c>
      <c r="G14" s="26">
        <v>374000</v>
      </c>
      <c r="H14" s="26">
        <v>374000</v>
      </c>
      <c r="I14" s="26">
        <v>374000</v>
      </c>
      <c r="J14" s="26">
        <v>374000</v>
      </c>
      <c r="K14" s="26">
        <v>354000</v>
      </c>
      <c r="L14" s="26">
        <v>354000</v>
      </c>
      <c r="M14" s="26">
        <v>354000</v>
      </c>
      <c r="N14" s="15">
        <f t="shared" si="1"/>
        <v>4368000</v>
      </c>
      <c r="O14" s="21">
        <v>354000</v>
      </c>
      <c r="P14" s="21">
        <v>354000</v>
      </c>
      <c r="Q14" s="21">
        <v>354000</v>
      </c>
      <c r="R14" s="21">
        <v>374000</v>
      </c>
      <c r="S14" s="21">
        <v>374000</v>
      </c>
      <c r="T14" s="21">
        <v>374000</v>
      </c>
      <c r="U14" s="21">
        <v>374000</v>
      </c>
      <c r="V14" s="21">
        <v>374000</v>
      </c>
      <c r="W14" s="21">
        <v>374000</v>
      </c>
    </row>
    <row r="15" spans="1:23" s="13" customFormat="1" ht="15.75" x14ac:dyDescent="0.25">
      <c r="A15" s="30" t="s">
        <v>33</v>
      </c>
      <c r="B15" s="26">
        <v>17200</v>
      </c>
      <c r="C15" s="26">
        <v>17200</v>
      </c>
      <c r="D15" s="26">
        <v>17200</v>
      </c>
      <c r="E15" s="26">
        <v>17200</v>
      </c>
      <c r="F15" s="26">
        <v>17200</v>
      </c>
      <c r="G15" s="26">
        <v>17200</v>
      </c>
      <c r="H15" s="26">
        <v>17200</v>
      </c>
      <c r="I15" s="26">
        <v>17200</v>
      </c>
      <c r="J15" s="26">
        <v>17200</v>
      </c>
      <c r="K15" s="26">
        <v>17200</v>
      </c>
      <c r="L15" s="26">
        <v>17200</v>
      </c>
      <c r="M15" s="26">
        <v>17200</v>
      </c>
      <c r="N15" s="15">
        <f t="shared" si="1"/>
        <v>206400</v>
      </c>
      <c r="O15" s="14">
        <v>16400</v>
      </c>
      <c r="P15" s="14">
        <v>16400</v>
      </c>
      <c r="Q15" s="14">
        <v>16400</v>
      </c>
      <c r="R15" s="14">
        <v>16400</v>
      </c>
      <c r="S15" s="14">
        <v>16400</v>
      </c>
      <c r="T15" s="14">
        <v>16400</v>
      </c>
      <c r="U15" s="14">
        <v>16400</v>
      </c>
      <c r="V15" s="14">
        <v>16400</v>
      </c>
      <c r="W15" s="14">
        <v>16400</v>
      </c>
    </row>
    <row r="16" spans="1:23" s="17" customFormat="1" ht="18.75" x14ac:dyDescent="0.3">
      <c r="A16" s="29" t="s">
        <v>44</v>
      </c>
      <c r="B16" s="18">
        <f t="shared" ref="B16:M16" si="5">SUM(B17:B42)</f>
        <v>171300</v>
      </c>
      <c r="C16" s="18">
        <f t="shared" si="5"/>
        <v>171300</v>
      </c>
      <c r="D16" s="18">
        <f t="shared" si="5"/>
        <v>171300</v>
      </c>
      <c r="E16" s="18">
        <f t="shared" si="5"/>
        <v>181300</v>
      </c>
      <c r="F16" s="18">
        <f t="shared" si="5"/>
        <v>181300</v>
      </c>
      <c r="G16" s="18">
        <f t="shared" si="5"/>
        <v>181300</v>
      </c>
      <c r="H16" s="18">
        <f t="shared" si="5"/>
        <v>181300</v>
      </c>
      <c r="I16" s="18">
        <f t="shared" si="5"/>
        <v>181300</v>
      </c>
      <c r="J16" s="18">
        <f t="shared" si="5"/>
        <v>181300</v>
      </c>
      <c r="K16" s="18">
        <f t="shared" si="5"/>
        <v>171300</v>
      </c>
      <c r="L16" s="18">
        <f t="shared" si="5"/>
        <v>171300</v>
      </c>
      <c r="M16" s="18">
        <f t="shared" ref="M16:R16" si="6">SUM(M17:M42)</f>
        <v>171300</v>
      </c>
      <c r="N16" s="18">
        <f t="shared" si="1"/>
        <v>2115600</v>
      </c>
      <c r="O16" s="18">
        <f t="shared" si="6"/>
        <v>171300</v>
      </c>
      <c r="P16" s="18">
        <f t="shared" si="6"/>
        <v>171300</v>
      </c>
      <c r="Q16" s="18">
        <f t="shared" si="6"/>
        <v>171300</v>
      </c>
      <c r="R16" s="18">
        <f t="shared" si="6"/>
        <v>181300</v>
      </c>
      <c r="S16" s="18">
        <f t="shared" ref="S16:T16" si="7">SUM(S17:S42)</f>
        <v>181300</v>
      </c>
      <c r="T16" s="18">
        <f t="shared" si="7"/>
        <v>181300</v>
      </c>
      <c r="U16" s="18">
        <f t="shared" ref="U16:W16" si="8">SUM(U17:U42)</f>
        <v>181300</v>
      </c>
      <c r="V16" s="18">
        <f t="shared" si="8"/>
        <v>181300</v>
      </c>
      <c r="W16" s="18">
        <f t="shared" si="8"/>
        <v>181300</v>
      </c>
    </row>
    <row r="17" spans="1:23" s="13" customFormat="1" ht="15.75" x14ac:dyDescent="0.25">
      <c r="A17" s="30" t="s">
        <v>34</v>
      </c>
      <c r="B17" s="27">
        <v>130000</v>
      </c>
      <c r="C17" s="27">
        <v>130000</v>
      </c>
      <c r="D17" s="27">
        <v>130000</v>
      </c>
      <c r="E17" s="11">
        <v>140000</v>
      </c>
      <c r="F17" s="11">
        <v>140000</v>
      </c>
      <c r="G17" s="11">
        <v>140000</v>
      </c>
      <c r="H17" s="11">
        <v>140000</v>
      </c>
      <c r="I17" s="11">
        <v>140000</v>
      </c>
      <c r="J17" s="11">
        <v>140000</v>
      </c>
      <c r="K17" s="11">
        <v>130000</v>
      </c>
      <c r="L17" s="11">
        <v>130000</v>
      </c>
      <c r="M17" s="11">
        <v>130000</v>
      </c>
      <c r="N17" s="15">
        <f t="shared" si="1"/>
        <v>1620000</v>
      </c>
      <c r="O17" s="23">
        <v>130000</v>
      </c>
      <c r="P17" s="23">
        <v>130000</v>
      </c>
      <c r="Q17" s="23">
        <v>130000</v>
      </c>
      <c r="R17" s="23">
        <v>140000</v>
      </c>
      <c r="S17" s="23">
        <v>140000</v>
      </c>
      <c r="T17" s="23">
        <v>140000</v>
      </c>
      <c r="U17" s="23">
        <v>140000</v>
      </c>
      <c r="V17" s="23">
        <v>140000</v>
      </c>
      <c r="W17" s="23">
        <v>140000</v>
      </c>
    </row>
    <row r="18" spans="1:23" s="13" customFormat="1" ht="15.75" x14ac:dyDescent="0.25">
      <c r="A18" s="30" t="s">
        <v>36</v>
      </c>
      <c r="B18" s="27">
        <v>7000</v>
      </c>
      <c r="C18" s="27">
        <v>7000</v>
      </c>
      <c r="D18" s="27">
        <v>7000</v>
      </c>
      <c r="E18" s="27">
        <v>7000</v>
      </c>
      <c r="F18" s="27">
        <v>7000</v>
      </c>
      <c r="G18" s="27">
        <v>7000</v>
      </c>
      <c r="H18" s="27">
        <v>7000</v>
      </c>
      <c r="I18" s="27">
        <v>7000</v>
      </c>
      <c r="J18" s="27">
        <v>7000</v>
      </c>
      <c r="K18" s="27">
        <v>7000</v>
      </c>
      <c r="L18" s="27">
        <v>7000</v>
      </c>
      <c r="M18" s="27">
        <v>7000</v>
      </c>
      <c r="N18" s="15">
        <f t="shared" si="1"/>
        <v>84000</v>
      </c>
      <c r="O18" s="23">
        <v>7000</v>
      </c>
      <c r="P18" s="23">
        <v>7000</v>
      </c>
      <c r="Q18" s="23">
        <v>7000</v>
      </c>
      <c r="R18" s="23">
        <v>7000</v>
      </c>
      <c r="S18" s="23">
        <v>7000</v>
      </c>
      <c r="T18" s="23">
        <v>7000</v>
      </c>
      <c r="U18" s="23">
        <v>7000</v>
      </c>
      <c r="V18" s="23">
        <v>7000</v>
      </c>
      <c r="W18" s="23">
        <v>7000</v>
      </c>
    </row>
    <row r="19" spans="1:23" s="13" customFormat="1" ht="15.75" x14ac:dyDescent="0.25">
      <c r="A19" s="30" t="s">
        <v>37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5">
        <f t="shared" si="1"/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</row>
    <row r="20" spans="1:23" s="13" customFormat="1" ht="15.75" x14ac:dyDescent="0.25">
      <c r="A20" s="30" t="s">
        <v>14</v>
      </c>
      <c r="B20" s="27">
        <v>1000</v>
      </c>
      <c r="C20" s="27">
        <v>1000</v>
      </c>
      <c r="D20" s="27">
        <v>1000</v>
      </c>
      <c r="E20" s="27">
        <v>1000</v>
      </c>
      <c r="F20" s="27">
        <v>1000</v>
      </c>
      <c r="G20" s="27">
        <v>1000</v>
      </c>
      <c r="H20" s="27">
        <v>1000</v>
      </c>
      <c r="I20" s="27">
        <v>1000</v>
      </c>
      <c r="J20" s="27">
        <v>1000</v>
      </c>
      <c r="K20" s="27">
        <v>1000</v>
      </c>
      <c r="L20" s="27">
        <v>1000</v>
      </c>
      <c r="M20" s="27">
        <v>1000</v>
      </c>
      <c r="N20" s="15">
        <f t="shared" si="1"/>
        <v>12000</v>
      </c>
      <c r="O20" s="23">
        <v>1000</v>
      </c>
      <c r="P20" s="23">
        <v>1000</v>
      </c>
      <c r="Q20" s="23">
        <v>1000</v>
      </c>
      <c r="R20" s="23">
        <v>1000</v>
      </c>
      <c r="S20" s="23">
        <v>1000</v>
      </c>
      <c r="T20" s="23">
        <v>1000</v>
      </c>
      <c r="U20" s="23">
        <v>1000</v>
      </c>
      <c r="V20" s="23">
        <v>1000</v>
      </c>
      <c r="W20" s="23">
        <v>1000</v>
      </c>
    </row>
    <row r="21" spans="1:23" s="13" customFormat="1" ht="15.75" x14ac:dyDescent="0.25">
      <c r="A21" s="30" t="s">
        <v>35</v>
      </c>
      <c r="B21" s="27">
        <v>24000</v>
      </c>
      <c r="C21" s="27">
        <v>24000</v>
      </c>
      <c r="D21" s="27">
        <v>24000</v>
      </c>
      <c r="E21" s="11">
        <v>24000</v>
      </c>
      <c r="F21" s="11">
        <v>24000</v>
      </c>
      <c r="G21" s="11">
        <v>24000</v>
      </c>
      <c r="H21" s="11">
        <v>24000</v>
      </c>
      <c r="I21" s="11">
        <v>24000</v>
      </c>
      <c r="J21" s="11">
        <v>24000</v>
      </c>
      <c r="K21" s="11">
        <v>24000</v>
      </c>
      <c r="L21" s="11">
        <v>24000</v>
      </c>
      <c r="M21" s="11">
        <v>24000</v>
      </c>
      <c r="N21" s="15">
        <f t="shared" si="1"/>
        <v>288000</v>
      </c>
      <c r="O21" s="23">
        <v>24000</v>
      </c>
      <c r="P21" s="23">
        <v>24000</v>
      </c>
      <c r="Q21" s="23">
        <v>24000</v>
      </c>
      <c r="R21" s="23">
        <v>24000</v>
      </c>
      <c r="S21" s="23">
        <v>24000</v>
      </c>
      <c r="T21" s="23">
        <v>24000</v>
      </c>
      <c r="U21" s="23">
        <v>24000</v>
      </c>
      <c r="V21" s="23">
        <v>24000</v>
      </c>
      <c r="W21" s="23">
        <v>24000</v>
      </c>
    </row>
    <row r="22" spans="1:23" s="13" customFormat="1" ht="15.75" x14ac:dyDescent="0.25">
      <c r="A22" s="30" t="s">
        <v>38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15">
        <f t="shared" si="1"/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</row>
    <row r="23" spans="1:23" s="13" customFormat="1" ht="15.75" x14ac:dyDescent="0.25">
      <c r="A23" s="30" t="s">
        <v>0</v>
      </c>
      <c r="B23" s="11">
        <v>3300</v>
      </c>
      <c r="C23" s="11">
        <v>3300</v>
      </c>
      <c r="D23" s="11">
        <v>3300</v>
      </c>
      <c r="E23" s="11">
        <v>3300</v>
      </c>
      <c r="F23" s="11">
        <v>3300</v>
      </c>
      <c r="G23" s="11">
        <v>3300</v>
      </c>
      <c r="H23" s="11">
        <v>3300</v>
      </c>
      <c r="I23" s="11">
        <v>3300</v>
      </c>
      <c r="J23" s="11">
        <v>3300</v>
      </c>
      <c r="K23" s="11">
        <v>3300</v>
      </c>
      <c r="L23" s="11">
        <v>3300</v>
      </c>
      <c r="M23" s="11">
        <v>3300</v>
      </c>
      <c r="N23" s="15">
        <f t="shared" si="1"/>
        <v>39600</v>
      </c>
      <c r="O23" s="11">
        <v>3300</v>
      </c>
      <c r="P23" s="11">
        <v>3300</v>
      </c>
      <c r="Q23" s="11">
        <v>3300</v>
      </c>
      <c r="R23" s="11">
        <v>3300</v>
      </c>
      <c r="S23" s="11">
        <v>3300</v>
      </c>
      <c r="T23" s="11">
        <v>3300</v>
      </c>
      <c r="U23" s="11">
        <v>3300</v>
      </c>
      <c r="V23" s="11">
        <v>3300</v>
      </c>
      <c r="W23" s="11">
        <v>3300</v>
      </c>
    </row>
    <row r="24" spans="1:23" s="13" customFormat="1" ht="31.5" x14ac:dyDescent="0.25">
      <c r="A24" s="30" t="s">
        <v>19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15">
        <f t="shared" si="1"/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</row>
    <row r="25" spans="1:23" s="13" customFormat="1" ht="15.75" x14ac:dyDescent="0.25">
      <c r="A25" s="30" t="s">
        <v>28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15">
        <f t="shared" si="1"/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s="13" customFormat="1" ht="15.75" x14ac:dyDescent="0.25">
      <c r="A26" s="30" t="s">
        <v>13</v>
      </c>
      <c r="B26" s="27">
        <v>800</v>
      </c>
      <c r="C26" s="11">
        <v>800</v>
      </c>
      <c r="D26" s="11">
        <v>800</v>
      </c>
      <c r="E26" s="11">
        <v>800</v>
      </c>
      <c r="F26" s="11">
        <v>800</v>
      </c>
      <c r="G26" s="11">
        <v>800</v>
      </c>
      <c r="H26" s="11">
        <v>800</v>
      </c>
      <c r="I26" s="11">
        <v>800</v>
      </c>
      <c r="J26" s="11">
        <v>800</v>
      </c>
      <c r="K26" s="11">
        <v>800</v>
      </c>
      <c r="L26" s="11">
        <v>800</v>
      </c>
      <c r="M26" s="11">
        <v>800</v>
      </c>
      <c r="N26" s="15">
        <f t="shared" si="1"/>
        <v>9600</v>
      </c>
      <c r="O26" s="23">
        <v>800</v>
      </c>
      <c r="P26" s="23">
        <v>800</v>
      </c>
      <c r="Q26" s="23">
        <v>800</v>
      </c>
      <c r="R26" s="23">
        <v>800</v>
      </c>
      <c r="S26" s="23">
        <v>800</v>
      </c>
      <c r="T26" s="23">
        <v>800</v>
      </c>
      <c r="U26" s="23">
        <v>800</v>
      </c>
      <c r="V26" s="23">
        <v>800</v>
      </c>
      <c r="W26" s="23">
        <v>800</v>
      </c>
    </row>
    <row r="27" spans="1:23" s="13" customFormat="1" ht="15.75" x14ac:dyDescent="0.25">
      <c r="A27" s="30" t="s">
        <v>25</v>
      </c>
      <c r="B27" s="27">
        <v>3500</v>
      </c>
      <c r="C27" s="27">
        <v>3500</v>
      </c>
      <c r="D27" s="27">
        <v>3500</v>
      </c>
      <c r="E27" s="27">
        <v>3500</v>
      </c>
      <c r="F27" s="27">
        <v>3500</v>
      </c>
      <c r="G27" s="27">
        <v>3500</v>
      </c>
      <c r="H27" s="27">
        <v>3500</v>
      </c>
      <c r="I27" s="27">
        <v>3500</v>
      </c>
      <c r="J27" s="27">
        <v>3500</v>
      </c>
      <c r="K27" s="27">
        <v>3500</v>
      </c>
      <c r="L27" s="27">
        <v>3500</v>
      </c>
      <c r="M27" s="27">
        <v>3500</v>
      </c>
      <c r="N27" s="15">
        <f t="shared" si="1"/>
        <v>42000</v>
      </c>
      <c r="O27" s="23">
        <v>3500</v>
      </c>
      <c r="P27" s="23">
        <v>3500</v>
      </c>
      <c r="Q27" s="23">
        <v>3500</v>
      </c>
      <c r="R27" s="23">
        <v>3500</v>
      </c>
      <c r="S27" s="23">
        <v>3500</v>
      </c>
      <c r="T27" s="23">
        <v>3500</v>
      </c>
      <c r="U27" s="23">
        <v>3500</v>
      </c>
      <c r="V27" s="23">
        <v>3500</v>
      </c>
      <c r="W27" s="23">
        <v>3500</v>
      </c>
    </row>
    <row r="28" spans="1:23" s="13" customFormat="1" ht="15.75" x14ac:dyDescent="0.25">
      <c r="A28" s="30" t="s">
        <v>1</v>
      </c>
      <c r="B28" s="27">
        <v>500</v>
      </c>
      <c r="C28" s="27">
        <v>500</v>
      </c>
      <c r="D28" s="27">
        <v>500</v>
      </c>
      <c r="E28" s="27">
        <v>500</v>
      </c>
      <c r="F28" s="27">
        <v>500</v>
      </c>
      <c r="G28" s="27">
        <v>500</v>
      </c>
      <c r="H28" s="27">
        <v>500</v>
      </c>
      <c r="I28" s="27">
        <v>500</v>
      </c>
      <c r="J28" s="27">
        <v>500</v>
      </c>
      <c r="K28" s="27">
        <v>500</v>
      </c>
      <c r="L28" s="27">
        <v>500</v>
      </c>
      <c r="M28" s="27">
        <v>500</v>
      </c>
      <c r="N28" s="15">
        <f t="shared" si="1"/>
        <v>6000</v>
      </c>
      <c r="O28" s="23">
        <v>500</v>
      </c>
      <c r="P28" s="23">
        <v>500</v>
      </c>
      <c r="Q28" s="23">
        <v>500</v>
      </c>
      <c r="R28" s="23">
        <v>500</v>
      </c>
      <c r="S28" s="23">
        <v>500</v>
      </c>
      <c r="T28" s="23">
        <v>500</v>
      </c>
      <c r="U28" s="23">
        <v>500</v>
      </c>
      <c r="V28" s="23">
        <v>500</v>
      </c>
      <c r="W28" s="23">
        <v>500</v>
      </c>
    </row>
    <row r="29" spans="1:23" s="13" customFormat="1" ht="15.75" x14ac:dyDescent="0.25">
      <c r="A29" s="30" t="s">
        <v>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15">
        <f t="shared" si="1"/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s="13" customFormat="1" ht="15.75" x14ac:dyDescent="0.25">
      <c r="A30" s="30" t="s">
        <v>3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15">
        <f t="shared" si="1"/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</row>
    <row r="31" spans="1:23" s="13" customFormat="1" ht="15.75" x14ac:dyDescent="0.25">
      <c r="A31" s="30" t="s">
        <v>20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15">
        <f t="shared" si="1"/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</row>
    <row r="32" spans="1:23" s="13" customFormat="1" ht="15.75" x14ac:dyDescent="0.25">
      <c r="A32" s="30" t="s">
        <v>21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5">
        <f t="shared" si="1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s="13" customFormat="1" ht="31.5" x14ac:dyDescent="0.25">
      <c r="A33" s="30" t="s">
        <v>22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15">
        <f t="shared" si="1"/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s="13" customFormat="1" ht="15.75" x14ac:dyDescent="0.25">
      <c r="A34" s="30" t="s">
        <v>39</v>
      </c>
      <c r="B34" s="27">
        <v>1200</v>
      </c>
      <c r="C34" s="27">
        <v>1200</v>
      </c>
      <c r="D34" s="27">
        <v>1200</v>
      </c>
      <c r="E34" s="27">
        <v>1200</v>
      </c>
      <c r="F34" s="27">
        <v>1200</v>
      </c>
      <c r="G34" s="27">
        <v>1200</v>
      </c>
      <c r="H34" s="27">
        <v>1200</v>
      </c>
      <c r="I34" s="27">
        <v>1200</v>
      </c>
      <c r="J34" s="27">
        <v>1200</v>
      </c>
      <c r="K34" s="27">
        <v>1200</v>
      </c>
      <c r="L34" s="27">
        <v>1200</v>
      </c>
      <c r="M34" s="27">
        <v>1200</v>
      </c>
      <c r="N34" s="15">
        <f t="shared" si="1"/>
        <v>14400</v>
      </c>
      <c r="O34" s="23">
        <v>1200</v>
      </c>
      <c r="P34" s="23">
        <v>1200</v>
      </c>
      <c r="Q34" s="23">
        <v>1200</v>
      </c>
      <c r="R34" s="23">
        <v>1200</v>
      </c>
      <c r="S34" s="23">
        <v>1200</v>
      </c>
      <c r="T34" s="23">
        <v>1200</v>
      </c>
      <c r="U34" s="23">
        <v>1200</v>
      </c>
      <c r="V34" s="23">
        <v>1200</v>
      </c>
      <c r="W34" s="23">
        <v>1200</v>
      </c>
    </row>
    <row r="35" spans="1:23" s="13" customFormat="1" ht="15.75" x14ac:dyDescent="0.25">
      <c r="A35" s="30" t="s">
        <v>40</v>
      </c>
      <c r="B35" s="27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5">
        <f t="shared" si="1"/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</row>
    <row r="36" spans="1:23" s="13" customFormat="1" ht="15.75" x14ac:dyDescent="0.25">
      <c r="A36" s="30" t="s">
        <v>41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15">
        <f t="shared" si="1"/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</row>
    <row r="37" spans="1:23" s="13" customFormat="1" ht="15.75" x14ac:dyDescent="0.25">
      <c r="A37" s="30" t="s">
        <v>54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5">
        <f t="shared" si="1"/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</row>
    <row r="38" spans="1:23" s="13" customFormat="1" ht="15.75" x14ac:dyDescent="0.25">
      <c r="A38" s="30" t="s">
        <v>43</v>
      </c>
      <c r="B38" s="2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>
        <f t="shared" si="1"/>
        <v>0</v>
      </c>
      <c r="O38" s="23"/>
      <c r="P38" s="23"/>
      <c r="Q38" s="23"/>
      <c r="R38" s="23"/>
      <c r="S38" s="23"/>
      <c r="T38" s="23"/>
      <c r="U38" s="23"/>
      <c r="V38" s="23"/>
      <c r="W38" s="23"/>
    </row>
    <row r="39" spans="1:23" s="13" customFormat="1" ht="15.75" x14ac:dyDescent="0.25">
      <c r="A39" s="30" t="s">
        <v>43</v>
      </c>
      <c r="B39" s="2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>
        <f t="shared" si="1"/>
        <v>0</v>
      </c>
      <c r="O39" s="23"/>
      <c r="P39" s="23"/>
      <c r="Q39" s="23"/>
      <c r="R39" s="23"/>
      <c r="S39" s="23"/>
      <c r="T39" s="23"/>
      <c r="U39" s="23"/>
      <c r="V39" s="23"/>
      <c r="W39" s="23"/>
    </row>
    <row r="40" spans="1:23" s="13" customFormat="1" ht="15.75" x14ac:dyDescent="0.25">
      <c r="A40" s="30" t="s">
        <v>43</v>
      </c>
      <c r="B40" s="2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>
        <f t="shared" si="1"/>
        <v>0</v>
      </c>
      <c r="O40" s="23"/>
      <c r="P40" s="23"/>
      <c r="Q40" s="23"/>
      <c r="R40" s="23"/>
      <c r="S40" s="23"/>
      <c r="T40" s="23"/>
      <c r="U40" s="23"/>
      <c r="V40" s="23"/>
      <c r="W40" s="23"/>
    </row>
    <row r="41" spans="1:23" s="13" customFormat="1" ht="15.75" x14ac:dyDescent="0.25">
      <c r="A41" s="30" t="s">
        <v>43</v>
      </c>
      <c r="B41" s="2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>
        <f t="shared" si="1"/>
        <v>0</v>
      </c>
      <c r="O41" s="23"/>
      <c r="P41" s="23"/>
      <c r="Q41" s="23"/>
      <c r="R41" s="23"/>
      <c r="S41" s="23"/>
      <c r="T41" s="23"/>
      <c r="U41" s="23"/>
      <c r="V41" s="23"/>
      <c r="W41" s="23"/>
    </row>
    <row r="42" spans="1:23" s="13" customFormat="1" ht="15.75" x14ac:dyDescent="0.25">
      <c r="A42" s="30" t="s">
        <v>43</v>
      </c>
      <c r="B42" s="2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>
        <f t="shared" si="1"/>
        <v>0</v>
      </c>
      <c r="O42" s="23"/>
      <c r="P42" s="23"/>
      <c r="Q42" s="23"/>
      <c r="R42" s="23"/>
      <c r="S42" s="23"/>
      <c r="T42" s="23"/>
      <c r="U42" s="23"/>
      <c r="V42" s="23"/>
      <c r="W42" s="23"/>
    </row>
    <row r="43" spans="1:23" s="19" customFormat="1" ht="38.25" thickBot="1" x14ac:dyDescent="0.35">
      <c r="A43" s="31" t="s">
        <v>45</v>
      </c>
      <c r="B43" s="25">
        <f t="shared" ref="B43:W43" si="9">B13-B16</f>
        <v>199900</v>
      </c>
      <c r="C43" s="18">
        <f t="shared" si="9"/>
        <v>199900</v>
      </c>
      <c r="D43" s="18">
        <f t="shared" si="9"/>
        <v>199900</v>
      </c>
      <c r="E43" s="18">
        <f t="shared" si="9"/>
        <v>209900</v>
      </c>
      <c r="F43" s="18">
        <f t="shared" si="9"/>
        <v>209900</v>
      </c>
      <c r="G43" s="18">
        <f t="shared" si="9"/>
        <v>209900</v>
      </c>
      <c r="H43" s="18">
        <f t="shared" si="9"/>
        <v>209900</v>
      </c>
      <c r="I43" s="18">
        <f t="shared" si="9"/>
        <v>209900</v>
      </c>
      <c r="J43" s="18">
        <f t="shared" si="9"/>
        <v>209900</v>
      </c>
      <c r="K43" s="18">
        <f t="shared" si="9"/>
        <v>199900</v>
      </c>
      <c r="L43" s="18">
        <f t="shared" si="9"/>
        <v>199900</v>
      </c>
      <c r="M43" s="18">
        <f t="shared" si="9"/>
        <v>199900</v>
      </c>
      <c r="N43" s="18">
        <f t="shared" si="1"/>
        <v>2458800</v>
      </c>
      <c r="O43" s="18">
        <f t="shared" si="9"/>
        <v>199100</v>
      </c>
      <c r="P43" s="18">
        <f t="shared" si="9"/>
        <v>199100</v>
      </c>
      <c r="Q43" s="18">
        <f t="shared" si="9"/>
        <v>199100</v>
      </c>
      <c r="R43" s="18">
        <f t="shared" si="9"/>
        <v>209100</v>
      </c>
      <c r="S43" s="18">
        <f t="shared" si="9"/>
        <v>209100</v>
      </c>
      <c r="T43" s="18">
        <f t="shared" si="9"/>
        <v>209100</v>
      </c>
      <c r="U43" s="18">
        <f t="shared" si="9"/>
        <v>209100</v>
      </c>
      <c r="V43" s="18">
        <f t="shared" si="9"/>
        <v>209100</v>
      </c>
      <c r="W43" s="18">
        <f t="shared" si="9"/>
        <v>209100</v>
      </c>
    </row>
    <row r="44" spans="1:23" ht="15.6" x14ac:dyDescent="0.3">
      <c r="A44" s="3"/>
      <c r="B44" s="3"/>
      <c r="C44" s="3"/>
      <c r="D44" s="3"/>
      <c r="E44" s="3"/>
      <c r="F44" s="3"/>
      <c r="G44" s="3"/>
      <c r="H44" s="3"/>
      <c r="I44" s="3"/>
    </row>
  </sheetData>
  <pageMargins left="0.31496062992125984" right="0.31496062992125984" top="0.55118110236220474" bottom="0.55118110236220474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15" zoomScale="50" zoomScaleNormal="50" zoomScalePageLayoutView="50" workbookViewId="0">
      <selection activeCell="A18" sqref="A18"/>
    </sheetView>
  </sheetViews>
  <sheetFormatPr defaultColWidth="8.7109375" defaultRowHeight="15" x14ac:dyDescent="0.25"/>
  <cols>
    <col min="1" max="1" width="83" customWidth="1"/>
    <col min="2" max="3" width="13.140625" customWidth="1"/>
    <col min="4" max="4" width="14.42578125" customWidth="1"/>
    <col min="5" max="5" width="13.140625" customWidth="1"/>
    <col min="6" max="6" width="29.42578125" customWidth="1"/>
  </cols>
  <sheetData>
    <row r="1" spans="1:5" ht="18.75" x14ac:dyDescent="0.3">
      <c r="A1" s="1" t="s">
        <v>31</v>
      </c>
      <c r="B1" s="32"/>
      <c r="C1" s="33"/>
      <c r="D1" s="33"/>
      <c r="E1" s="33"/>
    </row>
    <row r="2" spans="1:5" ht="15.6" x14ac:dyDescent="0.3">
      <c r="A2" s="3"/>
      <c r="B2" s="3"/>
      <c r="C2" s="3"/>
      <c r="D2" s="3"/>
      <c r="E2" s="3"/>
    </row>
    <row r="3" spans="1:5" ht="15.75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</row>
    <row r="4" spans="1:5" ht="51.75" customHeight="1" x14ac:dyDescent="0.25">
      <c r="A4" s="2" t="s">
        <v>19</v>
      </c>
      <c r="B4" s="4"/>
      <c r="C4" s="4"/>
      <c r="D4" s="7"/>
      <c r="E4" s="4"/>
    </row>
    <row r="5" spans="1:5" ht="44.25" customHeight="1" x14ac:dyDescent="0.25">
      <c r="A5" s="2" t="s">
        <v>0</v>
      </c>
      <c r="B5" s="4"/>
      <c r="C5" s="4"/>
      <c r="D5" s="7"/>
      <c r="E5" s="4"/>
    </row>
    <row r="6" spans="1:5" ht="37.5" customHeight="1" x14ac:dyDescent="0.25">
      <c r="A6" s="2" t="s">
        <v>28</v>
      </c>
      <c r="B6" s="4"/>
      <c r="C6" s="4"/>
      <c r="D6" s="7"/>
      <c r="E6" s="4"/>
    </row>
    <row r="7" spans="1:5" ht="37.5" customHeight="1" x14ac:dyDescent="0.25">
      <c r="A7" s="2" t="s">
        <v>13</v>
      </c>
      <c r="B7" s="4"/>
      <c r="C7" s="4"/>
      <c r="D7" s="7"/>
      <c r="E7" s="4"/>
    </row>
    <row r="8" spans="1:5" ht="38.25" customHeight="1" x14ac:dyDescent="0.25">
      <c r="A8" s="2" t="s">
        <v>25</v>
      </c>
      <c r="B8" s="4"/>
      <c r="C8" s="4"/>
      <c r="D8" s="7"/>
      <c r="E8" s="4"/>
    </row>
    <row r="9" spans="1:5" ht="34.5" customHeight="1" x14ac:dyDescent="0.25">
      <c r="A9" s="2" t="s">
        <v>1</v>
      </c>
      <c r="B9" s="4"/>
      <c r="C9" s="4"/>
      <c r="D9" s="7"/>
      <c r="E9" s="4"/>
    </row>
    <row r="10" spans="1:5" ht="34.5" customHeight="1" x14ac:dyDescent="0.25">
      <c r="A10" s="2" t="s">
        <v>2</v>
      </c>
      <c r="B10" s="4"/>
      <c r="C10" s="4"/>
      <c r="D10" s="7"/>
      <c r="E10" s="4"/>
    </row>
    <row r="11" spans="1:5" ht="44.25" customHeight="1" x14ac:dyDescent="0.25">
      <c r="A11" s="2" t="s">
        <v>3</v>
      </c>
      <c r="B11" s="4"/>
      <c r="C11" s="4"/>
      <c r="D11" s="7"/>
      <c r="E11" s="5"/>
    </row>
    <row r="12" spans="1:5" ht="40.5" customHeight="1" x14ac:dyDescent="0.25">
      <c r="A12" s="2" t="s">
        <v>20</v>
      </c>
      <c r="B12" s="4"/>
      <c r="C12" s="4"/>
      <c r="D12" s="8"/>
      <c r="E12" s="4"/>
    </row>
    <row r="13" spans="1:5" ht="40.5" customHeight="1" x14ac:dyDescent="0.25">
      <c r="A13" s="2" t="s">
        <v>21</v>
      </c>
      <c r="B13" s="4"/>
      <c r="C13" s="4"/>
      <c r="D13" s="7"/>
      <c r="E13" s="4"/>
    </row>
    <row r="14" spans="1:5" ht="40.5" customHeight="1" x14ac:dyDescent="0.25">
      <c r="A14" s="2" t="s">
        <v>22</v>
      </c>
      <c r="B14" s="4"/>
      <c r="C14" s="4"/>
      <c r="D14" s="7"/>
      <c r="E14" s="4"/>
    </row>
    <row r="15" spans="1:5" ht="40.5" customHeight="1" x14ac:dyDescent="0.25">
      <c r="A15" s="2" t="s">
        <v>30</v>
      </c>
      <c r="B15" s="4"/>
      <c r="C15" s="4"/>
      <c r="D15" s="7"/>
      <c r="E15" s="4"/>
    </row>
    <row r="16" spans="1:5" ht="40.5" customHeight="1" x14ac:dyDescent="0.25">
      <c r="A16" s="2" t="s">
        <v>23</v>
      </c>
      <c r="B16" s="4"/>
      <c r="C16" s="4"/>
      <c r="D16" s="7"/>
      <c r="E16" s="4"/>
    </row>
    <row r="17" spans="1:5" ht="40.5" customHeight="1" x14ac:dyDescent="0.25">
      <c r="A17" s="2" t="s">
        <v>24</v>
      </c>
      <c r="B17" s="4"/>
      <c r="C17" s="4"/>
      <c r="D17" s="7"/>
      <c r="E17" s="4"/>
    </row>
    <row r="18" spans="1:5" ht="40.5" customHeight="1" x14ac:dyDescent="0.25">
      <c r="A18" s="2" t="s">
        <v>26</v>
      </c>
      <c r="B18" s="4"/>
      <c r="C18" s="4"/>
      <c r="D18" s="7"/>
      <c r="E18" s="4"/>
    </row>
    <row r="19" spans="1:5" ht="40.5" customHeight="1" x14ac:dyDescent="0.25">
      <c r="A19" s="2" t="s">
        <v>27</v>
      </c>
      <c r="B19" s="4"/>
      <c r="C19" s="4"/>
      <c r="D19" s="7"/>
      <c r="E19" s="4"/>
    </row>
    <row r="20" spans="1:5" ht="15.6" x14ac:dyDescent="0.3">
      <c r="A20" s="3"/>
      <c r="B20" s="3"/>
      <c r="C20" s="3"/>
      <c r="D20" s="3"/>
      <c r="E20" s="3"/>
    </row>
    <row r="21" spans="1:5" ht="18.75" x14ac:dyDescent="0.3">
      <c r="A21" s="1" t="s">
        <v>9</v>
      </c>
      <c r="B21" s="3"/>
      <c r="C21" s="3"/>
      <c r="D21" s="3"/>
      <c r="E21" s="3"/>
    </row>
    <row r="22" spans="1:5" ht="15.6" x14ac:dyDescent="0.3">
      <c r="A22" s="3"/>
      <c r="B22" s="3"/>
      <c r="C22" s="3"/>
      <c r="D22" s="3"/>
      <c r="E22" s="3"/>
    </row>
    <row r="23" spans="1:5" ht="15" customHeight="1" x14ac:dyDescent="0.25">
      <c r="A23" s="6" t="s">
        <v>4</v>
      </c>
      <c r="B23" s="6" t="s">
        <v>15</v>
      </c>
      <c r="C23" s="6" t="s">
        <v>16</v>
      </c>
      <c r="D23" s="6" t="s">
        <v>17</v>
      </c>
      <c r="E23" s="6" t="s">
        <v>18</v>
      </c>
    </row>
    <row r="24" spans="1:5" ht="33" customHeight="1" x14ac:dyDescent="0.25">
      <c r="A24" s="2" t="s">
        <v>10</v>
      </c>
      <c r="B24" s="4"/>
      <c r="C24" s="4"/>
      <c r="D24" s="7"/>
      <c r="E24" s="4"/>
    </row>
    <row r="25" spans="1:5" ht="30" customHeight="1" x14ac:dyDescent="0.25">
      <c r="A25" s="2" t="s">
        <v>11</v>
      </c>
      <c r="B25" s="4"/>
      <c r="C25" s="4"/>
      <c r="D25" s="7"/>
      <c r="E25" s="4"/>
    </row>
    <row r="26" spans="1:5" ht="32.25" customHeight="1" x14ac:dyDescent="0.25">
      <c r="A26" s="2" t="s">
        <v>12</v>
      </c>
      <c r="B26" s="4"/>
      <c r="C26" s="4"/>
      <c r="D26" s="7"/>
      <c r="E26" s="4"/>
    </row>
    <row r="27" spans="1:5" ht="38.25" customHeight="1" x14ac:dyDescent="0.25">
      <c r="A27" s="2" t="s">
        <v>14</v>
      </c>
      <c r="B27" s="4"/>
      <c r="C27" s="4"/>
      <c r="D27" s="7"/>
      <c r="E27" s="4"/>
    </row>
    <row r="28" spans="1:5" ht="31.5" customHeight="1" x14ac:dyDescent="0.25">
      <c r="A28" s="2" t="s">
        <v>29</v>
      </c>
      <c r="B28" s="4"/>
      <c r="C28" s="4"/>
      <c r="D28" s="9"/>
      <c r="E28" s="4"/>
    </row>
    <row r="29" spans="1:5" ht="15.6" x14ac:dyDescent="0.3">
      <c r="A29" s="3"/>
      <c r="B29" s="3"/>
      <c r="C29" s="3"/>
      <c r="D29" s="3"/>
      <c r="E29" s="3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Шаблон</vt:lpstr>
      <vt:lpstr>Расходы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Макси</cp:lastModifiedBy>
  <cp:lastPrinted>2017-06-09T05:18:09Z</cp:lastPrinted>
  <dcterms:created xsi:type="dcterms:W3CDTF">2017-04-17T10:02:24Z</dcterms:created>
  <dcterms:modified xsi:type="dcterms:W3CDTF">2019-07-01T12:56:05Z</dcterms:modified>
</cp:coreProperties>
</file>